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F196"/>
  <c r="H196"/>
  <c r="G196"/>
</calcChain>
</file>

<file path=xl/sharedStrings.xml><?xml version="1.0" encoding="utf-8"?>
<sst xmlns="http://schemas.openxmlformats.org/spreadsheetml/2006/main" count="279" uniqueCount="88">
  <si>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</si>
  <si>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</si>
  <si>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</si>
  <si>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</si>
  <si>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</si>
  <si>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</si>
  <si>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</si>
  <si>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</si>
  <si>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</si>
  <si>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</si>
  <si>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</si>
  <si>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</si>
  <si>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</si>
  <si>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</si>
  <si>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</si>
  <si>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</si>
  <si>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</si>
  <si>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</si>
  <si>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</si>
  <si>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</si>
  <si>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</si>
  <si>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</si>
  <si>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</si>
  <si>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</si>
  <si>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</si>
  <si>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</si>
  <si>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</si>
  <si>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</si>
  <si>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</si>
  <si>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</si>
  <si>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</si>
  <si>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</si>
  <si>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</si>
  <si>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</si>
  <si>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</si>
  <si>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</si>
  <si>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</si>
  <si>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</si>
  <si>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</si>
  <si>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Катунская ОШ</t>
  </si>
  <si>
    <t xml:space="preserve">Директор </t>
  </si>
  <si>
    <t>Каша "Дружба"</t>
  </si>
  <si>
    <t>229/21</t>
  </si>
  <si>
    <t>Кофейный напиток с молоком</t>
  </si>
  <si>
    <t>465/21</t>
  </si>
  <si>
    <t>Хлеб пшеничный</t>
  </si>
  <si>
    <t>Пр</t>
  </si>
  <si>
    <t>75/21</t>
  </si>
  <si>
    <t>Йогурт</t>
  </si>
  <si>
    <t>Чай с лимоном</t>
  </si>
  <si>
    <t>459/21</t>
  </si>
  <si>
    <t>Фрукты свежие</t>
  </si>
  <si>
    <t>82/21</t>
  </si>
  <si>
    <t>236/21</t>
  </si>
  <si>
    <t>Яйцо вареное</t>
  </si>
  <si>
    <t>267/21</t>
  </si>
  <si>
    <t>Какао с молоком</t>
  </si>
  <si>
    <t>462/21</t>
  </si>
  <si>
    <t>Чай с сахаром</t>
  </si>
  <si>
    <t>457/21</t>
  </si>
  <si>
    <t>Сок фруктовый</t>
  </si>
  <si>
    <t>501/21</t>
  </si>
  <si>
    <t>Запеканка из творога</t>
  </si>
  <si>
    <t>279/21</t>
  </si>
  <si>
    <t>Капуста соленая</t>
  </si>
  <si>
    <t>Шмаков А.В.</t>
  </si>
  <si>
    <t>Пюре картофельное</t>
  </si>
  <si>
    <t>377/21</t>
  </si>
  <si>
    <t>Котлеты из птицы припущенные</t>
  </si>
  <si>
    <t>372/21</t>
  </si>
  <si>
    <t>Макароны отварные с сыром</t>
  </si>
  <si>
    <t>259/21</t>
  </si>
  <si>
    <t>Макароны отварные</t>
  </si>
  <si>
    <t>256/21</t>
  </si>
  <si>
    <t>Котлета "Школьная"</t>
  </si>
  <si>
    <t>347/21</t>
  </si>
  <si>
    <t>Икра из кабачков</t>
  </si>
  <si>
    <t>Каша рисовая молочная жидкая</t>
  </si>
  <si>
    <t>Сыр полутвердый ( порционный)</t>
  </si>
  <si>
    <t>Сыр полутвердый (порционный)</t>
  </si>
  <si>
    <t>Плов из отварной птицы</t>
  </si>
  <si>
    <t>375/21</t>
  </si>
  <si>
    <t>Рыба жареная</t>
  </si>
  <si>
    <t>230/11</t>
  </si>
  <si>
    <t>Рис отварной</t>
  </si>
  <si>
    <t>385/21</t>
  </si>
  <si>
    <t>Гуляш из отварной говядины</t>
  </si>
  <si>
    <t>327/21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</si>
</sst>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82" sqref="M18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65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77</v>
      </c>
      <c r="F6" s="40">
        <v>180</v>
      </c>
      <c r="G6" s="40">
        <v>4.5</v>
      </c>
      <c r="H6" s="40">
        <v>5.7</v>
      </c>
      <c r="I6" s="40">
        <v>28</v>
      </c>
      <c r="J6" s="40">
        <v>183</v>
      </c>
      <c r="K6" s="41" t="s">
        <v>53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2.8</v>
      </c>
      <c r="H8" s="43">
        <v>2.5</v>
      </c>
      <c r="I8" s="43">
        <v>14</v>
      </c>
      <c r="J8" s="43">
        <v>88</v>
      </c>
      <c r="K8" s="44" t="s">
        <v>44</v>
      </c>
      <c r="L8" s="43"/>
    </row>
    <row r="9" spans="1:12" ht="1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</v>
      </c>
      <c r="H9" s="43">
        <v>1.2</v>
      </c>
      <c r="I9" s="43">
        <v>21</v>
      </c>
      <c r="J9" s="43">
        <v>104</v>
      </c>
      <c r="K9" s="44" t="s">
        <v>46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54</v>
      </c>
      <c r="F11" s="43">
        <v>40</v>
      </c>
      <c r="G11" s="43">
        <v>5.2</v>
      </c>
      <c r="H11" s="43">
        <v>4.5999999999999996</v>
      </c>
      <c r="I11" s="43">
        <v>0.3</v>
      </c>
      <c r="J11" s="43">
        <v>63</v>
      </c>
      <c r="K11" s="44" t="s">
        <v>55</v>
      </c>
      <c r="L11" s="43"/>
    </row>
    <row r="12" spans="1:12" ht="15">
      <c r="A12" s="23"/>
      <c r="B12" s="15"/>
      <c r="C12" s="11"/>
      <c r="D12" s="6"/>
      <c r="E12" s="42" t="s">
        <v>48</v>
      </c>
      <c r="F12" s="43">
        <v>110</v>
      </c>
      <c r="G12" s="43">
        <v>4.9000000000000004</v>
      </c>
      <c r="H12" s="43">
        <v>2.8</v>
      </c>
      <c r="I12" s="43">
        <v>11.8</v>
      </c>
      <c r="J12" s="43">
        <v>129</v>
      </c>
      <c r="K12" s="44" t="s">
        <v>46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20.399999999999999</v>
      </c>
      <c r="H13" s="19">
        <f t="shared" si="0"/>
        <v>16.799999999999997</v>
      </c>
      <c r="I13" s="19">
        <f t="shared" si="0"/>
        <v>75.099999999999994</v>
      </c>
      <c r="J13" s="19">
        <f t="shared" si="0"/>
        <v>567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20.399999999999999</v>
      </c>
      <c r="H24" s="32">
        <f t="shared" si="4"/>
        <v>16.799999999999997</v>
      </c>
      <c r="I24" s="32">
        <f t="shared" si="4"/>
        <v>75.099999999999994</v>
      </c>
      <c r="J24" s="32">
        <f t="shared" si="4"/>
        <v>567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150</v>
      </c>
      <c r="G25" s="40">
        <v>4</v>
      </c>
      <c r="H25" s="40">
        <v>6</v>
      </c>
      <c r="I25" s="40">
        <v>9</v>
      </c>
      <c r="J25" s="40">
        <v>105</v>
      </c>
      <c r="K25" s="41" t="s">
        <v>67</v>
      </c>
      <c r="L25" s="40"/>
    </row>
    <row r="26" spans="1:12" ht="15">
      <c r="A26" s="14"/>
      <c r="B26" s="15"/>
      <c r="C26" s="11"/>
      <c r="D26" s="6"/>
      <c r="E26" s="42" t="s">
        <v>68</v>
      </c>
      <c r="F26" s="43">
        <v>90</v>
      </c>
      <c r="G26" s="43">
        <v>18</v>
      </c>
      <c r="H26" s="43">
        <v>21</v>
      </c>
      <c r="I26" s="43">
        <v>11</v>
      </c>
      <c r="J26" s="43">
        <v>288</v>
      </c>
      <c r="K26" s="44" t="s">
        <v>69</v>
      </c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 t="s">
        <v>50</v>
      </c>
      <c r="L27" s="43"/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</v>
      </c>
      <c r="H28" s="43">
        <v>1.2</v>
      </c>
      <c r="I28" s="43">
        <v>21</v>
      </c>
      <c r="J28" s="43">
        <v>104</v>
      </c>
      <c r="K28" s="44" t="s">
        <v>46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64</v>
      </c>
      <c r="F30" s="43">
        <v>60</v>
      </c>
      <c r="G30" s="43">
        <v>1</v>
      </c>
      <c r="H30" s="43">
        <v>1</v>
      </c>
      <c r="I30" s="43">
        <v>6</v>
      </c>
      <c r="J30" s="43">
        <v>51</v>
      </c>
      <c r="K30" s="44" t="s">
        <v>46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26.3</v>
      </c>
      <c r="H32" s="19">
        <f t="shared" ref="H32" si="7">SUM(H25:H31)</f>
        <v>29.3</v>
      </c>
      <c r="I32" s="19">
        <f t="shared" ref="I32" si="8">SUM(I25:I31)</f>
        <v>56.5</v>
      </c>
      <c r="J32" s="19">
        <f t="shared" ref="J32:L32" si="9">SUM(J25:J31)</f>
        <v>588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26.3</v>
      </c>
      <c r="H43" s="32">
        <f t="shared" ref="H43" si="15">H32+H42</f>
        <v>29.3</v>
      </c>
      <c r="I43" s="32">
        <f t="shared" ref="I43" si="16">I32+I42</f>
        <v>56.5</v>
      </c>
      <c r="J43" s="32">
        <f t="shared" ref="J43:L43" si="17">J32+J42</f>
        <v>588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41</v>
      </c>
      <c r="F44" s="40">
        <v>180</v>
      </c>
      <c r="G44" s="40">
        <v>5</v>
      </c>
      <c r="H44" s="40">
        <v>6</v>
      </c>
      <c r="I44" s="40">
        <v>24</v>
      </c>
      <c r="J44" s="40">
        <v>167</v>
      </c>
      <c r="K44" s="41" t="s">
        <v>42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 t="s">
        <v>57</v>
      </c>
      <c r="L46" s="43"/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</v>
      </c>
      <c r="H47" s="43">
        <v>1.2</v>
      </c>
      <c r="I47" s="43">
        <v>21</v>
      </c>
      <c r="J47" s="43">
        <v>104</v>
      </c>
      <c r="K47" s="44" t="s">
        <v>46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78</v>
      </c>
      <c r="F49" s="43">
        <v>15</v>
      </c>
      <c r="G49" s="43">
        <v>3.5</v>
      </c>
      <c r="H49" s="43">
        <v>4.4000000000000004</v>
      </c>
      <c r="I49" s="43">
        <v>0</v>
      </c>
      <c r="J49" s="43">
        <v>54</v>
      </c>
      <c r="K49" s="44" t="s">
        <v>47</v>
      </c>
      <c r="L49" s="43"/>
    </row>
    <row r="50" spans="1:12" ht="15">
      <c r="A50" s="23"/>
      <c r="B50" s="15"/>
      <c r="C50" s="11"/>
      <c r="D50" s="6"/>
      <c r="E50" s="42" t="s">
        <v>48</v>
      </c>
      <c r="F50" s="43">
        <v>110</v>
      </c>
      <c r="G50" s="43">
        <v>4.9000000000000004</v>
      </c>
      <c r="H50" s="43">
        <v>2.8</v>
      </c>
      <c r="I50" s="43">
        <v>11.8</v>
      </c>
      <c r="J50" s="43">
        <v>129</v>
      </c>
      <c r="K50" s="44" t="s">
        <v>46</v>
      </c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19.700000000000003</v>
      </c>
      <c r="H51" s="19">
        <f t="shared" ref="H51" si="19">SUM(H44:H50)</f>
        <v>17.3</v>
      </c>
      <c r="I51" s="19">
        <f t="shared" ref="I51" si="20">SUM(I44:I50)</f>
        <v>70.599999999999994</v>
      </c>
      <c r="J51" s="19">
        <f t="shared" ref="J51:L51" si="21">SUM(J44:J50)</f>
        <v>548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19.700000000000003</v>
      </c>
      <c r="H62" s="32">
        <f t="shared" ref="H62" si="27">H51+H61</f>
        <v>17.3</v>
      </c>
      <c r="I62" s="32">
        <f t="shared" ref="I62" si="28">I51+I61</f>
        <v>70.599999999999994</v>
      </c>
      <c r="J62" s="32">
        <f t="shared" ref="J62:L62" si="29">J51+J61</f>
        <v>548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180</v>
      </c>
      <c r="G63" s="40">
        <v>11</v>
      </c>
      <c r="H63" s="40">
        <v>9</v>
      </c>
      <c r="I63" s="40">
        <v>32</v>
      </c>
      <c r="J63" s="40">
        <v>252</v>
      </c>
      <c r="K63" s="41" t="s">
        <v>71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38</v>
      </c>
      <c r="K65" s="44" t="s">
        <v>59</v>
      </c>
      <c r="L65" s="43"/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1.2</v>
      </c>
      <c r="I66" s="43">
        <v>21</v>
      </c>
      <c r="J66" s="43">
        <v>104</v>
      </c>
      <c r="K66" s="44" t="s">
        <v>46</v>
      </c>
      <c r="L66" s="43"/>
    </row>
    <row r="67" spans="1:12" ht="15">
      <c r="A67" s="23"/>
      <c r="B67" s="15"/>
      <c r="C67" s="11"/>
      <c r="D67" s="7" t="s">
        <v>24</v>
      </c>
      <c r="E67" s="42" t="s">
        <v>51</v>
      </c>
      <c r="F67" s="43">
        <v>150</v>
      </c>
      <c r="G67" s="43">
        <v>0.7</v>
      </c>
      <c r="H67" s="43">
        <v>0.7</v>
      </c>
      <c r="I67" s="43">
        <v>15</v>
      </c>
      <c r="J67" s="43">
        <v>78</v>
      </c>
      <c r="K67" s="44" t="s">
        <v>52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14.899999999999999</v>
      </c>
      <c r="H70" s="19">
        <f t="shared" ref="H70" si="31">SUM(H63:H69)</f>
        <v>10.999999999999998</v>
      </c>
      <c r="I70" s="19">
        <f t="shared" ref="I70" si="32">SUM(I63:I69)</f>
        <v>77.3</v>
      </c>
      <c r="J70" s="19">
        <f t="shared" ref="J70:L70" si="33">SUM(J63:J69)</f>
        <v>472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570</v>
      </c>
      <c r="G81" s="32">
        <f t="shared" ref="G81" si="38">G70+G80</f>
        <v>14.899999999999999</v>
      </c>
      <c r="H81" s="32">
        <f t="shared" ref="H81" si="39">H70+H80</f>
        <v>10.999999999999998</v>
      </c>
      <c r="I81" s="32">
        <f t="shared" ref="I81" si="40">I70+I80</f>
        <v>77.3</v>
      </c>
      <c r="J81" s="32">
        <f t="shared" ref="J81:L81" si="41">J70+J80</f>
        <v>472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170</v>
      </c>
      <c r="G82" s="40">
        <v>25</v>
      </c>
      <c r="H82" s="40">
        <v>14</v>
      </c>
      <c r="I82" s="40">
        <v>34</v>
      </c>
      <c r="J82" s="40">
        <v>356</v>
      </c>
      <c r="K82" s="41" t="s">
        <v>63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3.3</v>
      </c>
      <c r="H84" s="43">
        <v>2.9</v>
      </c>
      <c r="I84" s="43">
        <v>13.8</v>
      </c>
      <c r="J84" s="43">
        <v>94</v>
      </c>
      <c r="K84" s="44" t="s">
        <v>57</v>
      </c>
      <c r="L84" s="43"/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</v>
      </c>
      <c r="H85" s="43">
        <v>1.2</v>
      </c>
      <c r="I85" s="43">
        <v>21</v>
      </c>
      <c r="J85" s="43">
        <v>104</v>
      </c>
      <c r="K85" s="44" t="s">
        <v>46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60</v>
      </c>
      <c r="F87" s="43">
        <v>200</v>
      </c>
      <c r="G87" s="43">
        <v>1</v>
      </c>
      <c r="H87" s="43">
        <v>0.2</v>
      </c>
      <c r="I87" s="43">
        <v>20</v>
      </c>
      <c r="J87" s="43">
        <v>86</v>
      </c>
      <c r="K87" s="44" t="s">
        <v>61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32.299999999999997</v>
      </c>
      <c r="H89" s="19">
        <f t="shared" ref="H89" si="43">SUM(H82:H88)</f>
        <v>18.299999999999997</v>
      </c>
      <c r="I89" s="19">
        <f t="shared" ref="I89" si="44">SUM(I82:I88)</f>
        <v>88.8</v>
      </c>
      <c r="J89" s="19">
        <f t="shared" ref="J89:L89" si="45">SUM(J82:J88)</f>
        <v>640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610</v>
      </c>
      <c r="G100" s="32">
        <f t="shared" ref="G100" si="50">G89+G99</f>
        <v>32.299999999999997</v>
      </c>
      <c r="H100" s="32">
        <f t="shared" ref="H100" si="51">H89+H99</f>
        <v>18.299999999999997</v>
      </c>
      <c r="I100" s="32">
        <f t="shared" ref="I100" si="52">I89+I99</f>
        <v>88.8</v>
      </c>
      <c r="J100" s="32">
        <f t="shared" ref="J100:L100" si="53">J89+J99</f>
        <v>640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180</v>
      </c>
      <c r="G101" s="40">
        <v>4.5</v>
      </c>
      <c r="H101" s="40">
        <v>5.7</v>
      </c>
      <c r="I101" s="40">
        <v>28</v>
      </c>
      <c r="J101" s="40">
        <v>183</v>
      </c>
      <c r="K101" s="41" t="s">
        <v>53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2.8</v>
      </c>
      <c r="H103" s="43">
        <v>2.5</v>
      </c>
      <c r="I103" s="43">
        <v>14</v>
      </c>
      <c r="J103" s="43">
        <v>88</v>
      </c>
      <c r="K103" s="44" t="s">
        <v>44</v>
      </c>
      <c r="L103" s="43"/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</v>
      </c>
      <c r="H104" s="43">
        <v>1.2</v>
      </c>
      <c r="I104" s="43">
        <v>21</v>
      </c>
      <c r="J104" s="43">
        <v>104</v>
      </c>
      <c r="K104" s="44" t="s">
        <v>46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79</v>
      </c>
      <c r="F106" s="43">
        <v>15</v>
      </c>
      <c r="G106" s="43">
        <v>3.5</v>
      </c>
      <c r="H106" s="43">
        <v>4.4000000000000004</v>
      </c>
      <c r="I106" s="43">
        <v>0</v>
      </c>
      <c r="J106" s="43">
        <v>54</v>
      </c>
      <c r="K106" s="44" t="s">
        <v>47</v>
      </c>
      <c r="L106" s="43"/>
    </row>
    <row r="107" spans="1:12" ht="15">
      <c r="A107" s="23"/>
      <c r="B107" s="15"/>
      <c r="C107" s="11"/>
      <c r="D107" s="6"/>
      <c r="E107" s="42" t="s">
        <v>48</v>
      </c>
      <c r="F107" s="43">
        <v>110</v>
      </c>
      <c r="G107" s="43">
        <v>4.9000000000000004</v>
      </c>
      <c r="H107" s="43">
        <v>2.8</v>
      </c>
      <c r="I107" s="43">
        <v>11.8</v>
      </c>
      <c r="J107" s="43">
        <v>129</v>
      </c>
      <c r="K107" s="44" t="s">
        <v>46</v>
      </c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18.700000000000003</v>
      </c>
      <c r="H108" s="19">
        <f t="shared" si="54"/>
        <v>16.599999999999998</v>
      </c>
      <c r="I108" s="19">
        <f t="shared" si="54"/>
        <v>74.8</v>
      </c>
      <c r="J108" s="19">
        <f t="shared" si="54"/>
        <v>558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545</v>
      </c>
      <c r="G119" s="32">
        <f t="shared" ref="G119" si="58">G108+G118</f>
        <v>18.700000000000003</v>
      </c>
      <c r="H119" s="32">
        <f t="shared" ref="H119" si="59">H108+H118</f>
        <v>16.599999999999998</v>
      </c>
      <c r="I119" s="32">
        <f t="shared" ref="I119" si="60">I108+I118</f>
        <v>74.8</v>
      </c>
      <c r="J119" s="32">
        <f t="shared" ref="J119:L119" si="61">J108+J118</f>
        <v>558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180</v>
      </c>
      <c r="G120" s="40">
        <v>19</v>
      </c>
      <c r="H120" s="40">
        <v>17</v>
      </c>
      <c r="I120" s="40">
        <v>14</v>
      </c>
      <c r="J120" s="40">
        <v>287</v>
      </c>
      <c r="K120" s="41" t="s">
        <v>81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3.3</v>
      </c>
      <c r="H122" s="43">
        <v>2.9</v>
      </c>
      <c r="I122" s="43">
        <v>13.8</v>
      </c>
      <c r="J122" s="43">
        <v>94</v>
      </c>
      <c r="K122" s="44" t="s">
        <v>57</v>
      </c>
      <c r="L122" s="43"/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</v>
      </c>
      <c r="H123" s="43">
        <v>1.2</v>
      </c>
      <c r="I123" s="43">
        <v>21</v>
      </c>
      <c r="J123" s="43">
        <v>104</v>
      </c>
      <c r="K123" s="44" t="s">
        <v>46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60</v>
      </c>
      <c r="F125" s="43">
        <v>200</v>
      </c>
      <c r="G125" s="43">
        <v>1</v>
      </c>
      <c r="H125" s="43">
        <v>0.2</v>
      </c>
      <c r="I125" s="43">
        <v>20</v>
      </c>
      <c r="J125" s="43">
        <v>86</v>
      </c>
      <c r="K125" s="44" t="s">
        <v>61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26.3</v>
      </c>
      <c r="H127" s="19">
        <f t="shared" si="62"/>
        <v>21.299999999999997</v>
      </c>
      <c r="I127" s="19">
        <f t="shared" si="62"/>
        <v>68.8</v>
      </c>
      <c r="J127" s="19">
        <f t="shared" si="62"/>
        <v>571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620</v>
      </c>
      <c r="G138" s="32">
        <f t="shared" ref="G138" si="66">G127+G137</f>
        <v>26.3</v>
      </c>
      <c r="H138" s="32">
        <f t="shared" ref="H138" si="67">H127+H137</f>
        <v>21.299999999999997</v>
      </c>
      <c r="I138" s="32">
        <f t="shared" ref="I138" si="68">I127+I137</f>
        <v>68.8</v>
      </c>
      <c r="J138" s="32">
        <f t="shared" ref="J138:L138" si="69">J127+J137</f>
        <v>571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150</v>
      </c>
      <c r="G139" s="40">
        <v>4</v>
      </c>
      <c r="H139" s="40">
        <v>6</v>
      </c>
      <c r="I139" s="40">
        <v>9</v>
      </c>
      <c r="J139" s="40">
        <v>105</v>
      </c>
      <c r="K139" s="41" t="s">
        <v>67</v>
      </c>
      <c r="L139" s="40"/>
    </row>
    <row r="140" spans="1:12" ht="15">
      <c r="A140" s="23"/>
      <c r="B140" s="15"/>
      <c r="C140" s="11"/>
      <c r="D140" s="6"/>
      <c r="E140" s="42" t="s">
        <v>82</v>
      </c>
      <c r="F140" s="43">
        <v>90</v>
      </c>
      <c r="G140" s="43">
        <v>14</v>
      </c>
      <c r="H140" s="43">
        <v>13</v>
      </c>
      <c r="I140" s="43">
        <v>4</v>
      </c>
      <c r="J140" s="43">
        <v>183</v>
      </c>
      <c r="K140" s="44" t="s">
        <v>83</v>
      </c>
      <c r="L140" s="43"/>
    </row>
    <row r="141" spans="1:12" ht="1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 t="s">
        <v>59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</v>
      </c>
      <c r="H142" s="43">
        <v>1.2</v>
      </c>
      <c r="I142" s="43">
        <v>21</v>
      </c>
      <c r="J142" s="43">
        <v>104</v>
      </c>
      <c r="K142" s="44" t="s">
        <v>46</v>
      </c>
      <c r="L142" s="43"/>
    </row>
    <row r="143" spans="1:12" ht="15">
      <c r="A143" s="23"/>
      <c r="B143" s="15"/>
      <c r="C143" s="11"/>
      <c r="D143" s="7" t="s">
        <v>24</v>
      </c>
      <c r="E143" s="42" t="s">
        <v>51</v>
      </c>
      <c r="F143" s="43">
        <v>150</v>
      </c>
      <c r="G143" s="43">
        <v>0.7</v>
      </c>
      <c r="H143" s="43">
        <v>0.7</v>
      </c>
      <c r="I143" s="43">
        <v>15</v>
      </c>
      <c r="J143" s="43">
        <v>78</v>
      </c>
      <c r="K143" s="44" t="s">
        <v>52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21.9</v>
      </c>
      <c r="H146" s="19">
        <f t="shared" si="70"/>
        <v>21</v>
      </c>
      <c r="I146" s="19">
        <f t="shared" si="70"/>
        <v>58.3</v>
      </c>
      <c r="J146" s="19">
        <f t="shared" si="70"/>
        <v>508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630</v>
      </c>
      <c r="G157" s="32">
        <f t="shared" ref="G157" si="74">G146+G156</f>
        <v>21.9</v>
      </c>
      <c r="H157" s="32">
        <f t="shared" ref="H157" si="75">H146+H156</f>
        <v>21</v>
      </c>
      <c r="I157" s="32">
        <f t="shared" ref="I157" si="76">I146+I156</f>
        <v>58.3</v>
      </c>
      <c r="J157" s="32">
        <f t="shared" ref="J157:L157" si="77">J146+J156</f>
        <v>508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150</v>
      </c>
      <c r="G158" s="40">
        <v>6</v>
      </c>
      <c r="H158" s="40">
        <v>6</v>
      </c>
      <c r="I158" s="40">
        <v>30</v>
      </c>
      <c r="J158" s="40">
        <v>185</v>
      </c>
      <c r="K158" s="41" t="s">
        <v>73</v>
      </c>
      <c r="L158" s="40"/>
    </row>
    <row r="159" spans="1:12" ht="15">
      <c r="A159" s="23"/>
      <c r="B159" s="15"/>
      <c r="C159" s="11"/>
      <c r="D159" s="6"/>
      <c r="E159" s="42" t="s">
        <v>74</v>
      </c>
      <c r="F159" s="43">
        <v>90</v>
      </c>
      <c r="G159" s="43">
        <v>15</v>
      </c>
      <c r="H159" s="43">
        <v>10</v>
      </c>
      <c r="I159" s="43">
        <v>12</v>
      </c>
      <c r="J159" s="43">
        <v>192</v>
      </c>
      <c r="K159" s="44" t="s">
        <v>75</v>
      </c>
      <c r="L159" s="43"/>
    </row>
    <row r="160" spans="1:12" ht="1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2.8</v>
      </c>
      <c r="H160" s="43">
        <v>2.5</v>
      </c>
      <c r="I160" s="43">
        <v>14</v>
      </c>
      <c r="J160" s="43">
        <v>88</v>
      </c>
      <c r="K160" s="44" t="s">
        <v>44</v>
      </c>
      <c r="L160" s="43"/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</v>
      </c>
      <c r="H161" s="43">
        <v>1.2</v>
      </c>
      <c r="I161" s="43">
        <v>21</v>
      </c>
      <c r="J161" s="43">
        <v>104</v>
      </c>
      <c r="K161" s="44" t="s">
        <v>46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480</v>
      </c>
      <c r="G165" s="19">
        <f t="shared" ref="G165:J165" si="78">SUM(G158:G164)</f>
        <v>26.8</v>
      </c>
      <c r="H165" s="19">
        <f t="shared" si="78"/>
        <v>19.7</v>
      </c>
      <c r="I165" s="19">
        <f t="shared" si="78"/>
        <v>77</v>
      </c>
      <c r="J165" s="19">
        <f t="shared" si="78"/>
        <v>569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480</v>
      </c>
      <c r="G176" s="32">
        <f t="shared" ref="G176" si="82">G165+G175</f>
        <v>26.8</v>
      </c>
      <c r="H176" s="32">
        <f t="shared" ref="H176" si="83">H165+H175</f>
        <v>19.7</v>
      </c>
      <c r="I176" s="32">
        <f t="shared" ref="I176" si="84">I165+I175</f>
        <v>77</v>
      </c>
      <c r="J176" s="32">
        <f t="shared" ref="J176:L176" si="85">J165+J175</f>
        <v>569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150</v>
      </c>
      <c r="G177" s="40">
        <v>3.7</v>
      </c>
      <c r="H177" s="40">
        <v>5.4</v>
      </c>
      <c r="I177" s="40">
        <v>39</v>
      </c>
      <c r="J177" s="40">
        <v>219</v>
      </c>
      <c r="K177" s="41" t="s">
        <v>85</v>
      </c>
      <c r="L177" s="40"/>
    </row>
    <row r="178" spans="1:12" ht="15">
      <c r="A178" s="23"/>
      <c r="B178" s="15"/>
      <c r="C178" s="11"/>
      <c r="D178" s="6"/>
      <c r="E178" s="42" t="s">
        <v>86</v>
      </c>
      <c r="F178" s="43">
        <v>100</v>
      </c>
      <c r="G178" s="43">
        <v>20</v>
      </c>
      <c r="H178" s="43">
        <v>20</v>
      </c>
      <c r="I178" s="43">
        <v>3.3</v>
      </c>
      <c r="J178" s="43">
        <v>258</v>
      </c>
      <c r="K178" s="44" t="s">
        <v>87</v>
      </c>
      <c r="L178" s="43"/>
    </row>
    <row r="179" spans="1:12" ht="1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0.3</v>
      </c>
      <c r="H179" s="43">
        <v>0.1</v>
      </c>
      <c r="I179" s="43">
        <v>9.5</v>
      </c>
      <c r="J179" s="43">
        <v>40</v>
      </c>
      <c r="K179" s="44" t="s">
        <v>50</v>
      </c>
      <c r="L179" s="43"/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</v>
      </c>
      <c r="H180" s="43">
        <v>1.2</v>
      </c>
      <c r="I180" s="43">
        <v>21</v>
      </c>
      <c r="J180" s="43">
        <v>104</v>
      </c>
      <c r="K180" s="44" t="s">
        <v>46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76</v>
      </c>
      <c r="F182" s="43">
        <v>60</v>
      </c>
      <c r="G182" s="43">
        <v>1.4</v>
      </c>
      <c r="H182" s="43">
        <v>2.2000000000000002</v>
      </c>
      <c r="I182" s="43">
        <v>5.0999999999999996</v>
      </c>
      <c r="J182" s="43">
        <v>43</v>
      </c>
      <c r="K182" s="44" t="s">
        <v>46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28.4</v>
      </c>
      <c r="H184" s="19">
        <f t="shared" si="86"/>
        <v>28.9</v>
      </c>
      <c r="I184" s="19">
        <f t="shared" si="86"/>
        <v>77.899999999999991</v>
      </c>
      <c r="J184" s="19">
        <f t="shared" si="86"/>
        <v>664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90">G184+G194</f>
        <v>28.4</v>
      </c>
      <c r="H195" s="32">
        <f t="shared" ref="H195" si="91">H184+H194</f>
        <v>28.9</v>
      </c>
      <c r="I195" s="32">
        <f t="shared" ref="I195" si="92">I184+I194</f>
        <v>77.899999999999991</v>
      </c>
      <c r="J195" s="32">
        <f t="shared" ref="J195:L195" si="93">J184+J194</f>
        <v>664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23.570000000000004</v>
      </c>
      <c r="H196" s="34">
        <f t="shared" si="94"/>
        <v>20.019999999999996</v>
      </c>
      <c r="I196" s="34">
        <f t="shared" si="94"/>
        <v>72.510000000000005</v>
      </c>
      <c r="J196" s="34">
        <f t="shared" si="94"/>
        <v>568.5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Катунки_2</cp:lastModifiedBy>
  <dcterms:created xsi:type="dcterms:W3CDTF">2022-05-16T14:23:56Z</dcterms:created>
  <dcterms:modified xsi:type="dcterms:W3CDTF">2025-09-01T07:00:15Z</dcterms:modified>
</cp:coreProperties>
</file>